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T\Enrollment\CIR\Spring20\"/>
    </mc:Choice>
  </mc:AlternateContent>
  <xr:revisionPtr revIDLastSave="0" documentId="13_ncr:1_{5DA05FE4-7338-40B0-BED5-95AAAFE24B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ndergraduate" sheetId="4" r:id="rId1"/>
    <sheet name="Graduate" sheetId="2" r:id="rId2"/>
    <sheet name="Spring 201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3" l="1"/>
  <c r="B26" i="3"/>
  <c r="C27" i="4" l="1"/>
  <c r="D27" i="4"/>
  <c r="E27" i="4"/>
  <c r="F27" i="4"/>
  <c r="M27" i="4" s="1"/>
  <c r="G27" i="4"/>
  <c r="H27" i="4"/>
  <c r="I27" i="4"/>
  <c r="J27" i="4"/>
  <c r="K27" i="4"/>
  <c r="L27" i="4"/>
  <c r="C25" i="2" l="1"/>
  <c r="D25" i="2"/>
  <c r="E25" i="2"/>
  <c r="F25" i="2"/>
  <c r="M25" i="2" s="1"/>
  <c r="G25" i="2"/>
  <c r="H25" i="2"/>
  <c r="I25" i="2"/>
  <c r="J25" i="2"/>
  <c r="K25" i="2"/>
  <c r="L25" i="2"/>
</calcChain>
</file>

<file path=xl/sharedStrings.xml><?xml version="1.0" encoding="utf-8"?>
<sst xmlns="http://schemas.openxmlformats.org/spreadsheetml/2006/main" count="178" uniqueCount="104">
  <si>
    <t>Major</t>
  </si>
  <si>
    <t>Total</t>
  </si>
  <si>
    <t>Female</t>
  </si>
  <si>
    <t>Male</t>
  </si>
  <si>
    <t>MF</t>
  </si>
  <si>
    <t>MM</t>
  </si>
  <si>
    <t>IF</t>
  </si>
  <si>
    <t>IM</t>
  </si>
  <si>
    <t>College of Agricultural and Life Sciences</t>
  </si>
  <si>
    <t>Animal Sciences</t>
  </si>
  <si>
    <t>Biology</t>
  </si>
  <si>
    <t>Botany</t>
  </si>
  <si>
    <t>Entomology &amp; Nematology</t>
  </si>
  <si>
    <t>Family, Youth and Community Sciences</t>
  </si>
  <si>
    <t>Food &amp; Resource Economics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</si>
  <si>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</si>
  <si>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</si>
  <si>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</si>
  <si>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</si>
  <si>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</si>
  <si>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Natural Resource Conservation</t>
  </si>
  <si>
    <t>Plant Science</t>
  </si>
  <si>
    <t>Soil and Water Science</t>
  </si>
  <si>
    <t>Wildlife Ecology and Conservation</t>
  </si>
  <si>
    <t>Non-Degree Seeking</t>
  </si>
  <si>
    <t>**Interdisciplinary Ecology (ECL) is a campus-wide interdisciplinary program including other colleges</t>
  </si>
  <si>
    <t>Agricultural and Biological Engineering-AG</t>
  </si>
  <si>
    <t>Agricultural Education &amp; Communication</t>
  </si>
  <si>
    <t>Agronomy</t>
  </si>
  <si>
    <t>Animal Molecular and Cellular Biology</t>
  </si>
  <si>
    <t>Doctor of Plant Medicine</t>
  </si>
  <si>
    <t>Environmental Horticulture</t>
  </si>
  <si>
    <t>Fisheries and Aquatic Sciences</t>
  </si>
  <si>
    <t>Food and Resource Economics</t>
  </si>
  <si>
    <t>Nutritional Sciences</t>
  </si>
  <si>
    <t>Plant Molecular and Cellular Biology</t>
  </si>
  <si>
    <t>Plant Pathology</t>
  </si>
  <si>
    <t>Agricultural and Biological Engineering-EG</t>
  </si>
  <si>
    <t>Interdisciplinary Ecology (SNRE)</t>
  </si>
  <si>
    <t>Marine Sciences</t>
  </si>
  <si>
    <t>Environmental Mgmt in Ag &amp; Nat Resour</t>
  </si>
  <si>
    <t>**Environmental Science (ESC) is a campus-wide interdisciplinary program including other colleges</t>
  </si>
  <si>
    <t>1-2ag/
ne</t>
  </si>
  <si>
    <t>3-4ag/
ne</t>
  </si>
  <si>
    <t>6ag/
ne</t>
  </si>
  <si>
    <t>7ag/</t>
  </si>
  <si>
    <t>8ag/</t>
  </si>
  <si>
    <t>9ag/</t>
  </si>
  <si>
    <t>Dietetics ***</t>
  </si>
  <si>
    <t>Nutritional Sciences ***</t>
  </si>
  <si>
    <t>Soil and Water Sciences</t>
  </si>
  <si>
    <t>Agricultural Operations Management</t>
  </si>
  <si>
    <t>ABE</t>
  </si>
  <si>
    <t>AEC</t>
  </si>
  <si>
    <t>AOM</t>
  </si>
  <si>
    <t>BLY</t>
  </si>
  <si>
    <t>BTY</t>
  </si>
  <si>
    <t>DIE</t>
  </si>
  <si>
    <t>FYC</t>
  </si>
  <si>
    <t>FRE</t>
  </si>
  <si>
    <t>FRC</t>
  </si>
  <si>
    <t>GEM</t>
  </si>
  <si>
    <t>HOS</t>
  </si>
  <si>
    <t>MCB</t>
  </si>
  <si>
    <t>NUT</t>
  </si>
  <si>
    <t>PLS</t>
  </si>
  <si>
    <t>Abbrv.</t>
  </si>
  <si>
    <t>% Change *</t>
  </si>
  <si>
    <t>Interdisciplinary Ecology (SNRE) **</t>
  </si>
  <si>
    <t>% Change in Total *</t>
  </si>
  <si>
    <t>Abbv.</t>
  </si>
  <si>
    <t>ABE-AG</t>
  </si>
  <si>
    <t>ABE-EG</t>
  </si>
  <si>
    <t>AMC</t>
  </si>
  <si>
    <t>HSE</t>
  </si>
  <si>
    <t>FAS</t>
  </si>
  <si>
    <t>PMB</t>
  </si>
  <si>
    <t>Environmental Science (SNRE) **</t>
  </si>
  <si>
    <t>ESC/EVS</t>
  </si>
  <si>
    <t>Food Science and Human Nutrition (Including FSC)</t>
  </si>
  <si>
    <t>AL/ANS</t>
  </si>
  <si>
    <t xml:space="preserve">ENY/EY </t>
  </si>
  <si>
    <t>Graduate Enrollment Spring 2020</t>
  </si>
  <si>
    <t>*compared to Spring 2019</t>
  </si>
  <si>
    <t>Undergraduate Enrollment Spring 2020</t>
  </si>
  <si>
    <t>Spring 2019</t>
  </si>
  <si>
    <t>Undergraduate 2019</t>
  </si>
  <si>
    <t>Graduate 2019</t>
  </si>
  <si>
    <t xml:space="preserve">Nutritional Sciences </t>
  </si>
  <si>
    <t xml:space="preserve">Dietetics </t>
  </si>
  <si>
    <t>EMANR(IS_BS01 )</t>
  </si>
  <si>
    <t xml:space="preserve">FOS                     </t>
  </si>
  <si>
    <t>MAR(IS_BS07 )</t>
  </si>
  <si>
    <t>NRC</t>
  </si>
  <si>
    <t>SWS</t>
  </si>
  <si>
    <t>WEC</t>
  </si>
  <si>
    <t xml:space="preserve">AGY </t>
  </si>
  <si>
    <t xml:space="preserve">ANS </t>
  </si>
  <si>
    <t>PLM</t>
  </si>
  <si>
    <t>ENY</t>
  </si>
  <si>
    <t>FHN/FOS</t>
  </si>
  <si>
    <t>PLP</t>
  </si>
  <si>
    <t>IEC</t>
  </si>
  <si>
    <t>Food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</si>
</sst>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Verdana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0" xfId="0" applyFont="1" applyFill="1" applyBorder="1" applyAlignment="1"/>
    <xf numFmtId="0" fontId="4" fillId="0" borderId="0" xfId="0" applyFont="1" applyAlignment="1"/>
    <xf numFmtId="164" fontId="4" fillId="0" borderId="0" xfId="0" applyNumberFormat="1" applyFont="1" applyAlignment="1">
      <alignment vertical="top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64" fontId="6" fillId="2" borderId="3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16" fontId="6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vertical="top"/>
    </xf>
    <xf numFmtId="0" fontId="7" fillId="0" borderId="0" xfId="0" applyFont="1"/>
    <xf numFmtId="10" fontId="2" fillId="0" borderId="9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2" borderId="1" xfId="0" applyFont="1" applyFill="1" applyBorder="1"/>
    <xf numFmtId="164" fontId="4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right" vertical="center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top" wrapText="1"/>
    </xf>
    <xf numFmtId="10" fontId="0" fillId="0" borderId="0" xfId="0" applyNumberFormat="1"/>
    <xf numFmtId="1" fontId="2" fillId="3" borderId="3" xfId="0" applyNumberFormat="1" applyFont="1" applyFill="1" applyBorder="1" applyAlignment="1">
      <alignment horizontal="right" vertical="center" wrapText="1"/>
    </xf>
    <xf numFmtId="10" fontId="0" fillId="0" borderId="7" xfId="0" applyNumberFormat="1" applyBorder="1"/>
    <xf numFmtId="10" fontId="0" fillId="0" borderId="9" xfId="0" applyNumberFormat="1" applyBorder="1"/>
    <xf numFmtId="10" fontId="2" fillId="2" borderId="1" xfId="3" applyNumberFormat="1" applyFont="1" applyFill="1" applyBorder="1" applyAlignment="1">
      <alignment horizontal="right" vertical="center" wrapText="1"/>
    </xf>
    <xf numFmtId="10" fontId="1" fillId="0" borderId="9" xfId="0" applyNumberFormat="1" applyFont="1" applyBorder="1"/>
    <xf numFmtId="1" fontId="2" fillId="0" borderId="2" xfId="0" applyNumberFormat="1" applyFont="1" applyFill="1" applyBorder="1" applyAlignment="1">
      <alignment horizontal="right"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10" fontId="1" fillId="2" borderId="1" xfId="0" applyNumberFormat="1" applyFont="1" applyFill="1" applyBorder="1"/>
    <xf numFmtId="10" fontId="2" fillId="0" borderId="10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vertical="top" wrapText="1"/>
    </xf>
    <xf numFmtId="0" fontId="0" fillId="0" borderId="12" xfId="0" applyBorder="1"/>
    <xf numFmtId="10" fontId="0" fillId="0" borderId="10" xfId="0" applyNumberFormat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zoomScaleNormal="100" workbookViewId="0">
      <selection activeCell="A16" sqref="A16"/>
    </sheetView>
  </sheetViews>
  <sheetFormatPr defaultRowHeight="15" x14ac:dyDescent="0.25"/>
  <cols>
    <col min="1" max="1" width="41.140625" customWidth="1"/>
    <col min="2" max="2" width="17.140625" customWidth="1"/>
    <col min="3" max="12" width="9.140625" customWidth="1"/>
    <col min="13" max="13" width="11" customWidth="1"/>
    <col min="14" max="14" width="9.140625" customWidth="1"/>
  </cols>
  <sheetData>
    <row r="1" spans="1:13" ht="21" x14ac:dyDescent="0.35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1" x14ac:dyDescent="0.35">
      <c r="A2" s="55" t="s">
        <v>84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30" x14ac:dyDescent="0.25">
      <c r="A3" s="17" t="s">
        <v>0</v>
      </c>
      <c r="B3" s="34" t="s">
        <v>66</v>
      </c>
      <c r="C3" s="18" t="s">
        <v>42</v>
      </c>
      <c r="D3" s="19" t="s">
        <v>43</v>
      </c>
      <c r="E3" s="18" t="s">
        <v>44</v>
      </c>
      <c r="F3" s="20" t="s">
        <v>1</v>
      </c>
      <c r="G3" s="21" t="s">
        <v>2</v>
      </c>
      <c r="H3" s="21" t="s">
        <v>3</v>
      </c>
      <c r="I3" s="21" t="s">
        <v>4</v>
      </c>
      <c r="J3" s="21" t="s">
        <v>5</v>
      </c>
      <c r="K3" s="21" t="s">
        <v>6</v>
      </c>
      <c r="L3" s="21" t="s">
        <v>7</v>
      </c>
      <c r="M3" s="32" t="s">
        <v>67</v>
      </c>
    </row>
    <row r="4" spans="1:13" x14ac:dyDescent="0.25">
      <c r="A4" s="51" t="s">
        <v>37</v>
      </c>
      <c r="B4" s="46" t="s">
        <v>52</v>
      </c>
      <c r="C4" s="8">
        <v>14</v>
      </c>
      <c r="D4" s="8">
        <v>78</v>
      </c>
      <c r="E4" s="37">
        <v>0</v>
      </c>
      <c r="F4" s="31">
        <v>92</v>
      </c>
      <c r="G4" s="8">
        <v>52</v>
      </c>
      <c r="H4" s="8">
        <v>40</v>
      </c>
      <c r="I4">
        <v>9</v>
      </c>
      <c r="J4">
        <v>12</v>
      </c>
      <c r="K4" s="8">
        <v>0</v>
      </c>
      <c r="L4" s="8">
        <v>0</v>
      </c>
      <c r="M4" s="41">
        <v>0.1358</v>
      </c>
    </row>
    <row r="5" spans="1:13" x14ac:dyDescent="0.25">
      <c r="A5" s="35" t="s">
        <v>27</v>
      </c>
      <c r="B5" s="46" t="s">
        <v>53</v>
      </c>
      <c r="C5" s="8">
        <v>27</v>
      </c>
      <c r="D5" s="8">
        <v>126</v>
      </c>
      <c r="E5" s="8">
        <v>0</v>
      </c>
      <c r="F5" s="31">
        <v>153</v>
      </c>
      <c r="G5" s="8">
        <v>116</v>
      </c>
      <c r="H5" s="8">
        <v>36</v>
      </c>
      <c r="I5">
        <v>25</v>
      </c>
      <c r="J5">
        <v>6</v>
      </c>
      <c r="K5" s="8">
        <v>2</v>
      </c>
      <c r="L5" s="8">
        <v>3</v>
      </c>
      <c r="M5" s="25">
        <v>5.5169999999999997E-2</v>
      </c>
    </row>
    <row r="6" spans="1:13" x14ac:dyDescent="0.25">
      <c r="A6" s="35" t="s">
        <v>51</v>
      </c>
      <c r="B6" s="46" t="s">
        <v>54</v>
      </c>
      <c r="C6" s="8">
        <v>10</v>
      </c>
      <c r="D6" s="8">
        <v>69</v>
      </c>
      <c r="E6" s="8">
        <v>0</v>
      </c>
      <c r="F6" s="31">
        <v>79</v>
      </c>
      <c r="G6" s="8">
        <v>15</v>
      </c>
      <c r="H6" s="8">
        <v>64</v>
      </c>
      <c r="I6">
        <v>4</v>
      </c>
      <c r="J6">
        <v>9</v>
      </c>
      <c r="K6" s="8">
        <v>1</v>
      </c>
      <c r="L6" s="8">
        <v>5</v>
      </c>
      <c r="M6" s="25">
        <v>-2.46E-2</v>
      </c>
    </row>
    <row r="7" spans="1:13" x14ac:dyDescent="0.25">
      <c r="A7" s="35" t="s">
        <v>9</v>
      </c>
      <c r="B7" s="46" t="s">
        <v>80</v>
      </c>
      <c r="C7" s="8">
        <v>93</v>
      </c>
      <c r="D7" s="8">
        <v>454</v>
      </c>
      <c r="E7" s="8">
        <v>0</v>
      </c>
      <c r="F7" s="31">
        <v>547</v>
      </c>
      <c r="G7" s="8">
        <v>461</v>
      </c>
      <c r="H7" s="8">
        <v>82</v>
      </c>
      <c r="I7">
        <v>134</v>
      </c>
      <c r="J7">
        <v>30</v>
      </c>
      <c r="K7" s="8">
        <v>10</v>
      </c>
      <c r="L7" s="8">
        <v>4</v>
      </c>
      <c r="M7" s="25">
        <v>-7.2800000000000004E-2</v>
      </c>
    </row>
    <row r="8" spans="1:13" x14ac:dyDescent="0.25">
      <c r="A8" s="35" t="s">
        <v>10</v>
      </c>
      <c r="B8" s="46" t="s">
        <v>55</v>
      </c>
      <c r="C8" s="8">
        <v>150</v>
      </c>
      <c r="D8" s="8">
        <v>610</v>
      </c>
      <c r="E8" s="8">
        <v>0</v>
      </c>
      <c r="F8" s="31">
        <v>760</v>
      </c>
      <c r="G8" s="8">
        <v>470</v>
      </c>
      <c r="H8" s="8">
        <v>290</v>
      </c>
      <c r="I8">
        <v>146</v>
      </c>
      <c r="J8">
        <v>83</v>
      </c>
      <c r="K8" s="8">
        <v>23</v>
      </c>
      <c r="L8" s="8">
        <v>19</v>
      </c>
      <c r="M8" s="25">
        <v>6.62E-3</v>
      </c>
    </row>
    <row r="9" spans="1:13" x14ac:dyDescent="0.25">
      <c r="A9" s="35" t="s">
        <v>11</v>
      </c>
      <c r="B9" s="46" t="s">
        <v>56</v>
      </c>
      <c r="C9" s="8">
        <v>0</v>
      </c>
      <c r="D9" s="8">
        <v>21</v>
      </c>
      <c r="E9" s="8">
        <v>0</v>
      </c>
      <c r="F9" s="31">
        <v>21</v>
      </c>
      <c r="G9" s="8">
        <v>15</v>
      </c>
      <c r="H9" s="8">
        <v>6</v>
      </c>
      <c r="I9">
        <v>6</v>
      </c>
      <c r="J9">
        <v>1</v>
      </c>
      <c r="K9" s="8">
        <v>0</v>
      </c>
      <c r="L9" s="8">
        <v>0</v>
      </c>
      <c r="M9" s="25">
        <v>0.1052</v>
      </c>
    </row>
    <row r="10" spans="1:13" s="26" customFormat="1" x14ac:dyDescent="0.25">
      <c r="A10" s="35" t="s">
        <v>89</v>
      </c>
      <c r="B10" s="46" t="s">
        <v>57</v>
      </c>
      <c r="C10" s="8">
        <v>17</v>
      </c>
      <c r="D10" s="8">
        <v>68</v>
      </c>
      <c r="E10" s="8">
        <v>5</v>
      </c>
      <c r="F10" s="31">
        <v>90</v>
      </c>
      <c r="G10" s="8">
        <v>79</v>
      </c>
      <c r="H10" s="8">
        <v>11</v>
      </c>
      <c r="I10">
        <v>16</v>
      </c>
      <c r="J10">
        <v>2</v>
      </c>
      <c r="K10" s="8">
        <v>4</v>
      </c>
      <c r="L10" s="8">
        <v>0</v>
      </c>
      <c r="M10" s="25">
        <v>3.4479999999999997E-2</v>
      </c>
    </row>
    <row r="11" spans="1:13" x14ac:dyDescent="0.25">
      <c r="A11" s="35" t="s">
        <v>12</v>
      </c>
      <c r="B11" s="46" t="s">
        <v>81</v>
      </c>
      <c r="C11" s="8">
        <v>12</v>
      </c>
      <c r="D11" s="8">
        <v>44</v>
      </c>
      <c r="E11" s="8">
        <v>0</v>
      </c>
      <c r="F11" s="31">
        <v>56</v>
      </c>
      <c r="G11" s="8">
        <v>31</v>
      </c>
      <c r="H11" s="8">
        <v>25</v>
      </c>
      <c r="I11">
        <v>7</v>
      </c>
      <c r="J11">
        <v>5</v>
      </c>
      <c r="K11" s="8">
        <v>1</v>
      </c>
      <c r="L11" s="8">
        <v>0</v>
      </c>
      <c r="M11" s="25">
        <v>7.6920000000000002E-2</v>
      </c>
    </row>
    <row r="12" spans="1:13" x14ac:dyDescent="0.25">
      <c r="A12" s="35" t="s">
        <v>40</v>
      </c>
      <c r="B12" s="46" t="s">
        <v>90</v>
      </c>
      <c r="C12" s="8">
        <v>13</v>
      </c>
      <c r="D12" s="8">
        <v>84</v>
      </c>
      <c r="E12" s="8">
        <v>5</v>
      </c>
      <c r="F12" s="31">
        <v>102</v>
      </c>
      <c r="G12" s="8">
        <v>63</v>
      </c>
      <c r="H12" s="8">
        <v>39</v>
      </c>
      <c r="I12">
        <v>14</v>
      </c>
      <c r="J12">
        <v>12</v>
      </c>
      <c r="K12" s="8">
        <v>4</v>
      </c>
      <c r="L12" s="8">
        <v>0</v>
      </c>
      <c r="M12" s="25">
        <v>8.5099999999999995E-2</v>
      </c>
    </row>
    <row r="13" spans="1:13" x14ac:dyDescent="0.25">
      <c r="A13" s="35" t="s">
        <v>77</v>
      </c>
      <c r="B13" s="46" t="s">
        <v>78</v>
      </c>
      <c r="C13" s="8">
        <v>36</v>
      </c>
      <c r="D13" s="8">
        <v>124</v>
      </c>
      <c r="E13" s="8">
        <v>0</v>
      </c>
      <c r="F13" s="9">
        <v>160</v>
      </c>
      <c r="G13" s="8">
        <v>114</v>
      </c>
      <c r="H13" s="8">
        <v>45</v>
      </c>
      <c r="I13">
        <v>40</v>
      </c>
      <c r="J13">
        <v>8</v>
      </c>
      <c r="K13" s="8">
        <v>1</v>
      </c>
      <c r="L13" s="8">
        <v>1</v>
      </c>
      <c r="M13" s="25">
        <v>0.24030000000000001</v>
      </c>
    </row>
    <row r="14" spans="1:13" s="26" customFormat="1" x14ac:dyDescent="0.25">
      <c r="A14" s="35" t="s">
        <v>13</v>
      </c>
      <c r="B14" s="46" t="s">
        <v>58</v>
      </c>
      <c r="C14" s="8">
        <v>29</v>
      </c>
      <c r="D14" s="8">
        <v>274</v>
      </c>
      <c r="E14" s="8">
        <v>0</v>
      </c>
      <c r="F14" s="31">
        <v>303</v>
      </c>
      <c r="G14" s="8">
        <v>257</v>
      </c>
      <c r="H14" s="8">
        <v>46</v>
      </c>
      <c r="I14">
        <v>102</v>
      </c>
      <c r="J14">
        <v>15</v>
      </c>
      <c r="K14" s="8">
        <v>6</v>
      </c>
      <c r="L14" s="8">
        <v>2</v>
      </c>
      <c r="M14" s="25">
        <v>-0.108</v>
      </c>
    </row>
    <row r="15" spans="1:13" x14ac:dyDescent="0.25">
      <c r="A15" s="35" t="s">
        <v>14</v>
      </c>
      <c r="B15" s="46" t="s">
        <v>59</v>
      </c>
      <c r="C15" s="8">
        <v>28</v>
      </c>
      <c r="D15" s="8">
        <v>212</v>
      </c>
      <c r="E15" s="8">
        <v>0</v>
      </c>
      <c r="F15" s="31">
        <v>240</v>
      </c>
      <c r="G15" s="8">
        <v>69</v>
      </c>
      <c r="H15" s="8">
        <v>171</v>
      </c>
      <c r="I15">
        <v>16</v>
      </c>
      <c r="J15">
        <v>39</v>
      </c>
      <c r="K15" s="8">
        <v>11</v>
      </c>
      <c r="L15" s="8">
        <v>20</v>
      </c>
      <c r="M15" s="25">
        <v>-3.2199999999999999E-2</v>
      </c>
    </row>
    <row r="16" spans="1:13" s="26" customFormat="1" x14ac:dyDescent="0.25">
      <c r="A16" s="35" t="s">
        <v>103</v>
      </c>
      <c r="B16" s="46" t="s">
        <v>91</v>
      </c>
      <c r="C16" s="8">
        <v>5</v>
      </c>
      <c r="D16" s="8">
        <v>45</v>
      </c>
      <c r="E16" s="8">
        <v>0</v>
      </c>
      <c r="F16" s="31">
        <v>50</v>
      </c>
      <c r="G16" s="8">
        <v>29</v>
      </c>
      <c r="H16" s="8">
        <v>21</v>
      </c>
      <c r="I16">
        <v>6</v>
      </c>
      <c r="J16">
        <v>6</v>
      </c>
      <c r="K16" s="8">
        <v>4</v>
      </c>
      <c r="L16" s="8">
        <v>3</v>
      </c>
      <c r="M16" s="25">
        <v>-3.8399999999999997E-2</v>
      </c>
    </row>
    <row r="17" spans="1:13" s="26" customFormat="1" x14ac:dyDescent="0.25">
      <c r="A17" s="35" t="s">
        <v>16</v>
      </c>
      <c r="B17" s="47" t="s">
        <v>60</v>
      </c>
      <c r="C17" s="8">
        <v>6</v>
      </c>
      <c r="D17" s="8">
        <v>64</v>
      </c>
      <c r="E17" s="8">
        <v>1</v>
      </c>
      <c r="F17" s="45">
        <v>71</v>
      </c>
      <c r="G17" s="8">
        <v>30</v>
      </c>
      <c r="H17" s="8">
        <v>41</v>
      </c>
      <c r="I17">
        <v>8</v>
      </c>
      <c r="J17">
        <v>6</v>
      </c>
      <c r="K17" s="8">
        <v>0</v>
      </c>
      <c r="L17" s="8">
        <v>1</v>
      </c>
      <c r="M17" s="25">
        <v>4.4110000000000003E-2</v>
      </c>
    </row>
    <row r="18" spans="1:13" s="26" customFormat="1" x14ac:dyDescent="0.25">
      <c r="A18" s="35" t="s">
        <v>17</v>
      </c>
      <c r="B18" s="47" t="s">
        <v>61</v>
      </c>
      <c r="C18" s="8">
        <v>3</v>
      </c>
      <c r="D18" s="8">
        <v>60</v>
      </c>
      <c r="E18" s="8">
        <v>3</v>
      </c>
      <c r="F18" s="45">
        <v>66</v>
      </c>
      <c r="G18" s="8">
        <v>9</v>
      </c>
      <c r="H18" s="8">
        <v>57</v>
      </c>
      <c r="I18">
        <v>2</v>
      </c>
      <c r="J18">
        <v>16</v>
      </c>
      <c r="K18" s="8">
        <v>0</v>
      </c>
      <c r="L18" s="8">
        <v>1</v>
      </c>
      <c r="M18" s="25">
        <v>0.1186</v>
      </c>
    </row>
    <row r="19" spans="1:13" s="26" customFormat="1" x14ac:dyDescent="0.25">
      <c r="A19" s="35" t="s">
        <v>18</v>
      </c>
      <c r="B19" s="47" t="s">
        <v>62</v>
      </c>
      <c r="C19" s="8">
        <v>8</v>
      </c>
      <c r="D19" s="8">
        <v>53</v>
      </c>
      <c r="E19" s="8">
        <v>0</v>
      </c>
      <c r="F19" s="45">
        <v>61</v>
      </c>
      <c r="G19" s="8">
        <v>35</v>
      </c>
      <c r="H19" s="8">
        <v>26</v>
      </c>
      <c r="I19">
        <v>10</v>
      </c>
      <c r="J19">
        <v>7</v>
      </c>
      <c r="K19" s="8">
        <v>1</v>
      </c>
      <c r="L19" s="8">
        <v>0</v>
      </c>
      <c r="M19" s="25">
        <v>-6.1499999999999999E-2</v>
      </c>
    </row>
    <row r="20" spans="1:13" s="26" customFormat="1" x14ac:dyDescent="0.25">
      <c r="A20" s="35" t="s">
        <v>39</v>
      </c>
      <c r="B20" s="47" t="s">
        <v>92</v>
      </c>
      <c r="C20" s="8">
        <v>22</v>
      </c>
      <c r="D20" s="8">
        <v>75</v>
      </c>
      <c r="E20" s="8">
        <v>0</v>
      </c>
      <c r="F20" s="45">
        <v>97</v>
      </c>
      <c r="G20" s="8">
        <v>76</v>
      </c>
      <c r="H20" s="8">
        <v>21</v>
      </c>
      <c r="I20">
        <v>16</v>
      </c>
      <c r="J20">
        <v>8</v>
      </c>
      <c r="K20" s="8">
        <v>1</v>
      </c>
      <c r="L20" s="8">
        <v>2</v>
      </c>
      <c r="M20" s="25">
        <v>2.1049999999999999E-2</v>
      </c>
    </row>
    <row r="21" spans="1:13" s="26" customFormat="1" x14ac:dyDescent="0.25">
      <c r="A21" s="35" t="s">
        <v>19</v>
      </c>
      <c r="B21" s="47" t="s">
        <v>63</v>
      </c>
      <c r="C21" s="8">
        <v>59</v>
      </c>
      <c r="D21" s="8">
        <v>394</v>
      </c>
      <c r="E21" s="8">
        <v>11</v>
      </c>
      <c r="F21" s="45">
        <v>464</v>
      </c>
      <c r="G21" s="8">
        <v>293</v>
      </c>
      <c r="H21" s="8">
        <v>170</v>
      </c>
      <c r="I21">
        <v>77</v>
      </c>
      <c r="J21">
        <v>53</v>
      </c>
      <c r="K21" s="8">
        <v>19</v>
      </c>
      <c r="L21" s="8">
        <v>16</v>
      </c>
      <c r="M21" s="25">
        <v>4.5039999999999997E-2</v>
      </c>
    </row>
    <row r="22" spans="1:13" s="26" customFormat="1" x14ac:dyDescent="0.25">
      <c r="A22" s="35" t="s">
        <v>20</v>
      </c>
      <c r="B22" s="47" t="s">
        <v>93</v>
      </c>
      <c r="C22" s="8">
        <v>15</v>
      </c>
      <c r="D22" s="8">
        <v>110</v>
      </c>
      <c r="E22" s="8">
        <v>1</v>
      </c>
      <c r="F22" s="45">
        <v>126</v>
      </c>
      <c r="G22" s="8">
        <v>73</v>
      </c>
      <c r="H22" s="8">
        <v>52</v>
      </c>
      <c r="I22">
        <v>18</v>
      </c>
      <c r="J22">
        <v>13</v>
      </c>
      <c r="K22" s="8">
        <v>2</v>
      </c>
      <c r="L22" s="8">
        <v>2</v>
      </c>
      <c r="M22" s="25">
        <v>0.2475</v>
      </c>
    </row>
    <row r="23" spans="1:13" s="26" customFormat="1" x14ac:dyDescent="0.25">
      <c r="A23" s="35" t="s">
        <v>88</v>
      </c>
      <c r="B23" s="47" t="s">
        <v>64</v>
      </c>
      <c r="C23" s="8">
        <v>42</v>
      </c>
      <c r="D23" s="8">
        <v>304</v>
      </c>
      <c r="E23" s="8">
        <v>0</v>
      </c>
      <c r="F23" s="45">
        <v>346</v>
      </c>
      <c r="G23" s="8">
        <v>262</v>
      </c>
      <c r="H23" s="8">
        <v>82</v>
      </c>
      <c r="I23">
        <v>85</v>
      </c>
      <c r="J23">
        <v>25</v>
      </c>
      <c r="K23" s="8">
        <v>13</v>
      </c>
      <c r="L23" s="8">
        <v>4</v>
      </c>
      <c r="M23" s="25">
        <v>-0.11</v>
      </c>
    </row>
    <row r="24" spans="1:13" s="26" customFormat="1" x14ac:dyDescent="0.25">
      <c r="A24" s="35" t="s">
        <v>21</v>
      </c>
      <c r="B24" s="47" t="s">
        <v>65</v>
      </c>
      <c r="C24" s="8">
        <v>13</v>
      </c>
      <c r="D24" s="8">
        <v>131</v>
      </c>
      <c r="E24" s="8">
        <v>0</v>
      </c>
      <c r="F24" s="45">
        <v>144</v>
      </c>
      <c r="G24" s="8">
        <v>84</v>
      </c>
      <c r="H24" s="8">
        <v>60</v>
      </c>
      <c r="I24">
        <v>27</v>
      </c>
      <c r="J24">
        <v>17</v>
      </c>
      <c r="K24" s="8">
        <v>2</v>
      </c>
      <c r="L24" s="8">
        <v>2</v>
      </c>
      <c r="M24" s="25">
        <v>1.4080000000000001E-2</v>
      </c>
    </row>
    <row r="25" spans="1:13" s="26" customFormat="1" x14ac:dyDescent="0.25">
      <c r="A25" s="35" t="s">
        <v>50</v>
      </c>
      <c r="B25" s="47" t="s">
        <v>94</v>
      </c>
      <c r="C25" s="8">
        <v>0</v>
      </c>
      <c r="D25" s="8">
        <v>11</v>
      </c>
      <c r="E25" s="8">
        <v>0</v>
      </c>
      <c r="F25" s="45">
        <v>11</v>
      </c>
      <c r="G25" s="8">
        <v>5</v>
      </c>
      <c r="H25" s="8">
        <v>6</v>
      </c>
      <c r="I25">
        <v>3</v>
      </c>
      <c r="J25">
        <v>3</v>
      </c>
      <c r="K25" s="8">
        <v>0</v>
      </c>
      <c r="L25" s="8">
        <v>0</v>
      </c>
      <c r="M25" s="25">
        <v>-0.214</v>
      </c>
    </row>
    <row r="26" spans="1:13" x14ac:dyDescent="0.25">
      <c r="A26" s="35" t="s">
        <v>23</v>
      </c>
      <c r="B26" s="47" t="s">
        <v>95</v>
      </c>
      <c r="C26" s="8">
        <v>39</v>
      </c>
      <c r="D26" s="8">
        <v>151</v>
      </c>
      <c r="E26" s="8">
        <v>0</v>
      </c>
      <c r="F26" s="45">
        <v>190</v>
      </c>
      <c r="G26" s="8">
        <v>140</v>
      </c>
      <c r="H26" s="8">
        <v>50</v>
      </c>
      <c r="I26">
        <v>37</v>
      </c>
      <c r="J26">
        <v>22</v>
      </c>
      <c r="K26" s="8">
        <v>3</v>
      </c>
      <c r="L26" s="8">
        <v>3</v>
      </c>
      <c r="M26" s="25">
        <v>-4.0399999999999998E-2</v>
      </c>
    </row>
    <row r="27" spans="1:13" x14ac:dyDescent="0.25">
      <c r="A27" s="35" t="s">
        <v>1</v>
      </c>
      <c r="B27" s="45"/>
      <c r="C27" s="45">
        <f t="shared" ref="C27:L27" si="0">SUM(C3:C26)</f>
        <v>641</v>
      </c>
      <c r="D27" s="45">
        <f t="shared" si="0"/>
        <v>3562</v>
      </c>
      <c r="E27" s="45">
        <f t="shared" si="0"/>
        <v>26</v>
      </c>
      <c r="F27" s="45">
        <f t="shared" si="0"/>
        <v>4229</v>
      </c>
      <c r="G27" s="45">
        <f t="shared" si="0"/>
        <v>2778</v>
      </c>
      <c r="H27" s="45">
        <f t="shared" si="0"/>
        <v>1441</v>
      </c>
      <c r="I27" s="45">
        <f t="shared" si="0"/>
        <v>808</v>
      </c>
      <c r="J27" s="45">
        <f t="shared" si="0"/>
        <v>398</v>
      </c>
      <c r="K27" s="45">
        <f t="shared" si="0"/>
        <v>108</v>
      </c>
      <c r="L27" s="45">
        <f t="shared" si="0"/>
        <v>88</v>
      </c>
      <c r="M27" s="40">
        <f>(F27-'Spring 2019'!B26)/'Spring 2019'!B26</f>
        <v>-4.4726930320150658E-3</v>
      </c>
    </row>
    <row r="28" spans="1:13" x14ac:dyDescent="0.25">
      <c r="A28" s="35" t="s">
        <v>24</v>
      </c>
      <c r="B28" s="43"/>
      <c r="C28" s="42">
        <v>0</v>
      </c>
      <c r="D28" s="42">
        <v>0</v>
      </c>
      <c r="E28" s="42">
        <v>0</v>
      </c>
      <c r="F28" s="45">
        <v>255</v>
      </c>
      <c r="G28" s="42">
        <v>123</v>
      </c>
      <c r="H28" s="42">
        <v>125</v>
      </c>
      <c r="I28" s="52">
        <v>18</v>
      </c>
      <c r="J28" s="52">
        <v>22</v>
      </c>
      <c r="K28" s="42">
        <v>9</v>
      </c>
      <c r="L28" s="42">
        <v>8</v>
      </c>
      <c r="M28" s="50">
        <v>7.9000000000000008E-3</v>
      </c>
    </row>
    <row r="30" spans="1:13" s="26" customFormat="1" x14ac:dyDescent="0.25">
      <c r="A30" s="44" t="s">
        <v>83</v>
      </c>
      <c r="B30"/>
      <c r="C30"/>
      <c r="D30"/>
      <c r="E30"/>
      <c r="F30"/>
      <c r="G30" s="8"/>
      <c r="H30" s="8"/>
      <c r="I30"/>
      <c r="J30"/>
      <c r="K30"/>
      <c r="L30"/>
      <c r="M30"/>
    </row>
    <row r="31" spans="1:13" ht="38.25" x14ac:dyDescent="0.25">
      <c r="A31" s="7" t="s">
        <v>41</v>
      </c>
      <c r="B31" s="22"/>
      <c r="C31" s="22"/>
      <c r="D31" s="22"/>
      <c r="E31" s="22"/>
      <c r="F31" s="22"/>
      <c r="G31" s="23"/>
      <c r="H31" s="22"/>
      <c r="I31" s="23"/>
      <c r="J31" s="22"/>
      <c r="K31" s="22"/>
      <c r="L31" s="22"/>
      <c r="M31" s="22"/>
    </row>
    <row r="32" spans="1:13" ht="44.25" customHeight="1" x14ac:dyDescent="0.25">
      <c r="A32" s="28"/>
      <c r="B32" s="22"/>
      <c r="C32" s="22"/>
      <c r="D32" s="22"/>
      <c r="E32" s="22"/>
      <c r="F32" s="22"/>
      <c r="G32" s="22"/>
      <c r="H32" s="22"/>
      <c r="I32" s="23"/>
      <c r="J32" s="22"/>
      <c r="K32" s="22"/>
      <c r="L32" s="22"/>
      <c r="M32" s="22"/>
    </row>
    <row r="33" spans="2:3" ht="17.25" customHeight="1" x14ac:dyDescent="0.25">
      <c r="B33" s="24"/>
      <c r="C33" s="24"/>
    </row>
  </sheetData>
  <mergeCells count="2">
    <mergeCell ref="A1:M1"/>
    <mergeCell ref="A2:M2"/>
  </mergeCells>
  <printOptions gridLines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8"/>
  <sheetViews>
    <sheetView workbookViewId="0">
      <selection activeCell="A16" sqref="A16"/>
    </sheetView>
  </sheetViews>
  <sheetFormatPr defaultRowHeight="15" x14ac:dyDescent="0.25"/>
  <cols>
    <col min="1" max="1" width="42.28515625" customWidth="1"/>
    <col min="2" max="2" width="8.85546875" customWidth="1"/>
    <col min="13" max="13" width="18.28515625" bestFit="1" customWidth="1"/>
  </cols>
  <sheetData>
    <row r="1" spans="1:14" ht="21" x14ac:dyDescent="0.35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ht="21" x14ac:dyDescent="0.35">
      <c r="A2" s="57" t="s">
        <v>82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x14ac:dyDescent="0.25">
      <c r="A3" s="1" t="s">
        <v>0</v>
      </c>
      <c r="B3" s="3" t="s">
        <v>70</v>
      </c>
      <c r="C3" s="2" t="s">
        <v>45</v>
      </c>
      <c r="D3" s="2" t="s">
        <v>46</v>
      </c>
      <c r="E3" s="2" t="s">
        <v>47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69</v>
      </c>
    </row>
    <row r="4" spans="1:14" x14ac:dyDescent="0.25">
      <c r="A4" s="4" t="s">
        <v>26</v>
      </c>
      <c r="B4" s="48" t="s">
        <v>71</v>
      </c>
      <c r="C4" s="10">
        <v>19</v>
      </c>
      <c r="D4" s="11">
        <v>13</v>
      </c>
      <c r="E4" s="11">
        <v>5</v>
      </c>
      <c r="F4" s="29">
        <v>37</v>
      </c>
      <c r="G4" s="11">
        <v>14</v>
      </c>
      <c r="H4" s="11">
        <v>23</v>
      </c>
      <c r="I4">
        <v>1</v>
      </c>
      <c r="J4">
        <v>4</v>
      </c>
      <c r="K4" s="11">
        <v>7</v>
      </c>
      <c r="L4" s="11">
        <v>15</v>
      </c>
      <c r="M4" s="38">
        <v>8.8230000000000003E-2</v>
      </c>
      <c r="N4" s="36"/>
    </row>
    <row r="5" spans="1:14" x14ac:dyDescent="0.25">
      <c r="A5" s="4" t="s">
        <v>37</v>
      </c>
      <c r="B5" s="48" t="s">
        <v>72</v>
      </c>
      <c r="C5" s="13">
        <v>8</v>
      </c>
      <c r="D5" s="14">
        <v>15</v>
      </c>
      <c r="E5" s="14">
        <v>9</v>
      </c>
      <c r="F5" s="29">
        <v>32</v>
      </c>
      <c r="G5" s="14">
        <v>13</v>
      </c>
      <c r="H5" s="14">
        <v>19</v>
      </c>
      <c r="I5">
        <v>5</v>
      </c>
      <c r="J5">
        <v>0</v>
      </c>
      <c r="K5" s="14">
        <v>4</v>
      </c>
      <c r="L5" s="14">
        <v>14</v>
      </c>
      <c r="M5" s="39">
        <v>-3.0300000000000001E-2</v>
      </c>
      <c r="N5" s="36"/>
    </row>
    <row r="6" spans="1:14" x14ac:dyDescent="0.25">
      <c r="A6" s="4" t="s">
        <v>27</v>
      </c>
      <c r="B6" s="48" t="s">
        <v>53</v>
      </c>
      <c r="C6" s="13">
        <v>54</v>
      </c>
      <c r="D6" s="14">
        <v>23</v>
      </c>
      <c r="E6" s="14">
        <v>8</v>
      </c>
      <c r="F6" s="29">
        <v>85</v>
      </c>
      <c r="G6" s="14">
        <v>58</v>
      </c>
      <c r="H6" s="14">
        <v>27</v>
      </c>
      <c r="I6">
        <v>10</v>
      </c>
      <c r="J6">
        <v>4</v>
      </c>
      <c r="K6" s="14">
        <v>3</v>
      </c>
      <c r="L6" s="14">
        <v>4</v>
      </c>
      <c r="M6" s="39">
        <v>6.25E-2</v>
      </c>
      <c r="N6" s="36"/>
    </row>
    <row r="7" spans="1:14" x14ac:dyDescent="0.25">
      <c r="A7" s="4" t="s">
        <v>28</v>
      </c>
      <c r="B7" s="48" t="s">
        <v>96</v>
      </c>
      <c r="C7" s="13">
        <v>43</v>
      </c>
      <c r="D7" s="14">
        <v>11</v>
      </c>
      <c r="E7" s="14">
        <v>11</v>
      </c>
      <c r="F7" s="29">
        <v>65</v>
      </c>
      <c r="G7" s="14">
        <v>26</v>
      </c>
      <c r="H7" s="14">
        <v>38</v>
      </c>
      <c r="I7">
        <v>3</v>
      </c>
      <c r="J7">
        <v>3</v>
      </c>
      <c r="K7" s="14">
        <v>11</v>
      </c>
      <c r="L7" s="14">
        <v>18</v>
      </c>
      <c r="M7" s="39">
        <v>-2.98E-2</v>
      </c>
      <c r="N7" s="36"/>
    </row>
    <row r="8" spans="1:14" x14ac:dyDescent="0.25">
      <c r="A8" s="4" t="s">
        <v>29</v>
      </c>
      <c r="B8" s="48" t="s">
        <v>73</v>
      </c>
      <c r="C8" s="13">
        <v>8</v>
      </c>
      <c r="D8" s="14">
        <v>7</v>
      </c>
      <c r="E8" s="14">
        <v>4</v>
      </c>
      <c r="F8" s="29">
        <v>19</v>
      </c>
      <c r="G8" s="14">
        <v>7</v>
      </c>
      <c r="H8" s="14">
        <v>11</v>
      </c>
      <c r="I8">
        <v>0</v>
      </c>
      <c r="J8">
        <v>0</v>
      </c>
      <c r="K8" s="14">
        <v>3</v>
      </c>
      <c r="L8" s="14">
        <v>9</v>
      </c>
      <c r="M8" s="39">
        <v>0</v>
      </c>
      <c r="N8" s="36"/>
    </row>
    <row r="9" spans="1:14" x14ac:dyDescent="0.25">
      <c r="A9" s="4" t="s">
        <v>9</v>
      </c>
      <c r="B9" s="48" t="s">
        <v>97</v>
      </c>
      <c r="C9" s="13">
        <v>36</v>
      </c>
      <c r="D9" s="14">
        <v>11</v>
      </c>
      <c r="E9" s="14">
        <v>11</v>
      </c>
      <c r="F9" s="29">
        <v>58</v>
      </c>
      <c r="G9" s="14">
        <v>37</v>
      </c>
      <c r="H9" s="14">
        <v>21</v>
      </c>
      <c r="I9">
        <v>7</v>
      </c>
      <c r="J9">
        <v>2</v>
      </c>
      <c r="K9" s="14">
        <v>17</v>
      </c>
      <c r="L9" s="14">
        <v>14</v>
      </c>
      <c r="M9" s="39">
        <v>-9.3700000000000006E-2</v>
      </c>
      <c r="N9" s="36"/>
    </row>
    <row r="10" spans="1:14" ht="14.25" customHeight="1" x14ac:dyDescent="0.25">
      <c r="A10" s="4" t="s">
        <v>30</v>
      </c>
      <c r="B10" s="48" t="s">
        <v>98</v>
      </c>
      <c r="C10" s="13">
        <v>7</v>
      </c>
      <c r="D10" s="14">
        <v>13</v>
      </c>
      <c r="E10" s="14">
        <v>0</v>
      </c>
      <c r="F10" s="29">
        <v>20</v>
      </c>
      <c r="G10" s="14">
        <v>10</v>
      </c>
      <c r="H10" s="14">
        <v>10</v>
      </c>
      <c r="I10">
        <v>2</v>
      </c>
      <c r="J10">
        <v>2</v>
      </c>
      <c r="K10" s="14">
        <v>0</v>
      </c>
      <c r="L10" s="14">
        <v>1</v>
      </c>
      <c r="M10" s="39">
        <v>-4.7600000000000003E-2</v>
      </c>
      <c r="N10" s="36"/>
    </row>
    <row r="11" spans="1:14" x14ac:dyDescent="0.25">
      <c r="A11" s="4" t="s">
        <v>12</v>
      </c>
      <c r="B11" s="48" t="s">
        <v>99</v>
      </c>
      <c r="C11" s="13">
        <v>76</v>
      </c>
      <c r="D11" s="14">
        <v>35</v>
      </c>
      <c r="E11" s="14">
        <v>25</v>
      </c>
      <c r="F11" s="29">
        <v>136</v>
      </c>
      <c r="G11" s="14">
        <v>73</v>
      </c>
      <c r="H11" s="14">
        <v>62</v>
      </c>
      <c r="I11">
        <v>11</v>
      </c>
      <c r="J11">
        <v>9</v>
      </c>
      <c r="K11" s="14">
        <v>20</v>
      </c>
      <c r="L11" s="14">
        <v>24</v>
      </c>
      <c r="M11" s="39">
        <v>3.8159999999999999E-2</v>
      </c>
      <c r="N11" s="36"/>
    </row>
    <row r="12" spans="1:14" x14ac:dyDescent="0.25">
      <c r="A12" s="4" t="s">
        <v>31</v>
      </c>
      <c r="B12" s="48" t="s">
        <v>74</v>
      </c>
      <c r="C12" s="13">
        <v>19</v>
      </c>
      <c r="D12" s="14">
        <v>10</v>
      </c>
      <c r="E12" s="14">
        <v>6</v>
      </c>
      <c r="F12" s="29">
        <v>35</v>
      </c>
      <c r="G12" s="14">
        <v>20</v>
      </c>
      <c r="H12" s="14">
        <v>15</v>
      </c>
      <c r="I12">
        <v>6</v>
      </c>
      <c r="J12">
        <v>4</v>
      </c>
      <c r="K12" s="14">
        <v>2</v>
      </c>
      <c r="L12" s="14">
        <v>7</v>
      </c>
      <c r="M12" s="39">
        <v>-0.14599999999999999</v>
      </c>
      <c r="N12" s="36"/>
    </row>
    <row r="13" spans="1:14" x14ac:dyDescent="0.25">
      <c r="A13" s="4" t="s">
        <v>13</v>
      </c>
      <c r="B13" s="48" t="s">
        <v>58</v>
      </c>
      <c r="C13" s="13">
        <v>38</v>
      </c>
      <c r="D13" s="14">
        <v>9</v>
      </c>
      <c r="E13" s="14">
        <v>0</v>
      </c>
      <c r="F13" s="29">
        <v>47</v>
      </c>
      <c r="G13" s="14">
        <v>38</v>
      </c>
      <c r="H13" s="14">
        <v>9</v>
      </c>
      <c r="I13">
        <v>11</v>
      </c>
      <c r="J13">
        <v>2</v>
      </c>
      <c r="K13" s="14">
        <v>3</v>
      </c>
      <c r="L13" s="14">
        <v>2</v>
      </c>
      <c r="M13" s="39">
        <v>-9.6100000000000005E-2</v>
      </c>
      <c r="N13" s="36"/>
    </row>
    <row r="14" spans="1:14" x14ac:dyDescent="0.25">
      <c r="A14" s="4" t="s">
        <v>32</v>
      </c>
      <c r="B14" s="48" t="s">
        <v>75</v>
      </c>
      <c r="C14" s="13">
        <v>62</v>
      </c>
      <c r="D14" s="14">
        <v>13</v>
      </c>
      <c r="E14" s="14">
        <v>2</v>
      </c>
      <c r="F14" s="29">
        <v>77</v>
      </c>
      <c r="G14" s="14">
        <v>47</v>
      </c>
      <c r="H14" s="14">
        <v>28</v>
      </c>
      <c r="I14">
        <v>7</v>
      </c>
      <c r="J14">
        <v>7</v>
      </c>
      <c r="K14" s="14">
        <v>1</v>
      </c>
      <c r="L14" s="14">
        <v>3</v>
      </c>
      <c r="M14" s="39">
        <v>-9.4100000000000003E-2</v>
      </c>
      <c r="N14" s="36"/>
    </row>
    <row r="15" spans="1:14" x14ac:dyDescent="0.25">
      <c r="A15" s="4" t="s">
        <v>33</v>
      </c>
      <c r="B15" s="48" t="s">
        <v>59</v>
      </c>
      <c r="C15" s="13">
        <v>29</v>
      </c>
      <c r="D15" s="14">
        <v>12</v>
      </c>
      <c r="E15" s="14">
        <v>7</v>
      </c>
      <c r="F15" s="29">
        <v>48</v>
      </c>
      <c r="G15" s="14">
        <v>29</v>
      </c>
      <c r="H15" s="14">
        <v>19</v>
      </c>
      <c r="I15">
        <v>3</v>
      </c>
      <c r="J15">
        <v>1</v>
      </c>
      <c r="K15" s="14">
        <v>18</v>
      </c>
      <c r="L15" s="14">
        <v>13</v>
      </c>
      <c r="M15" s="39">
        <v>-7.6899999999999996E-2</v>
      </c>
      <c r="N15" s="36"/>
    </row>
    <row r="16" spans="1:14" x14ac:dyDescent="0.25">
      <c r="A16" s="4" t="s">
        <v>15</v>
      </c>
      <c r="B16" s="48" t="s">
        <v>100</v>
      </c>
      <c r="C16" s="13">
        <v>35</v>
      </c>
      <c r="D16" s="14">
        <v>8</v>
      </c>
      <c r="E16" s="14">
        <v>5</v>
      </c>
      <c r="F16" s="29">
        <v>48</v>
      </c>
      <c r="G16" s="14">
        <v>34</v>
      </c>
      <c r="H16" s="14">
        <v>14</v>
      </c>
      <c r="I16">
        <v>2</v>
      </c>
      <c r="J16">
        <v>2</v>
      </c>
      <c r="K16" s="14">
        <v>12</v>
      </c>
      <c r="L16" s="14">
        <v>6</v>
      </c>
      <c r="M16" s="39">
        <v>-0.111</v>
      </c>
      <c r="N16" s="36"/>
    </row>
    <row r="17" spans="1:14" x14ac:dyDescent="0.25">
      <c r="A17" s="4" t="s">
        <v>16</v>
      </c>
      <c r="B17" s="48" t="s">
        <v>60</v>
      </c>
      <c r="C17" s="13">
        <v>89</v>
      </c>
      <c r="D17" s="14">
        <v>22</v>
      </c>
      <c r="E17" s="14">
        <v>14</v>
      </c>
      <c r="F17" s="29">
        <v>125</v>
      </c>
      <c r="G17" s="14">
        <v>71</v>
      </c>
      <c r="H17" s="14">
        <v>54</v>
      </c>
      <c r="I17">
        <v>8</v>
      </c>
      <c r="J17">
        <v>7</v>
      </c>
      <c r="K17" s="14">
        <v>11</v>
      </c>
      <c r="L17" s="14">
        <v>14</v>
      </c>
      <c r="M17" s="39">
        <v>0</v>
      </c>
      <c r="N17" s="36"/>
    </row>
    <row r="18" spans="1:14" x14ac:dyDescent="0.25">
      <c r="A18" s="4" t="s">
        <v>18</v>
      </c>
      <c r="B18" s="48" t="s">
        <v>62</v>
      </c>
      <c r="C18" s="13">
        <v>39</v>
      </c>
      <c r="D18" s="14">
        <v>27</v>
      </c>
      <c r="E18" s="14">
        <v>15</v>
      </c>
      <c r="F18" s="29">
        <v>81</v>
      </c>
      <c r="G18" s="14">
        <v>39</v>
      </c>
      <c r="H18" s="14">
        <v>42</v>
      </c>
      <c r="I18">
        <v>2</v>
      </c>
      <c r="J18">
        <v>2</v>
      </c>
      <c r="K18" s="14">
        <v>26</v>
      </c>
      <c r="L18" s="14">
        <v>29</v>
      </c>
      <c r="M18" s="39">
        <v>2.5309999999999999E-2</v>
      </c>
      <c r="N18" s="36"/>
    </row>
    <row r="19" spans="1:14" x14ac:dyDescent="0.25">
      <c r="A19" s="4" t="s">
        <v>19</v>
      </c>
      <c r="B19" s="48" t="s">
        <v>63</v>
      </c>
      <c r="C19" s="13">
        <v>338</v>
      </c>
      <c r="D19" s="14">
        <v>33</v>
      </c>
      <c r="E19" s="14">
        <v>15</v>
      </c>
      <c r="F19" s="29">
        <v>386</v>
      </c>
      <c r="G19" s="14">
        <v>265</v>
      </c>
      <c r="H19" s="14">
        <v>116</v>
      </c>
      <c r="I19">
        <v>76</v>
      </c>
      <c r="J19">
        <v>22</v>
      </c>
      <c r="K19" s="14">
        <v>16</v>
      </c>
      <c r="L19" s="14">
        <v>5</v>
      </c>
      <c r="M19" s="39">
        <v>6.336E-2</v>
      </c>
      <c r="N19" s="36"/>
    </row>
    <row r="20" spans="1:14" x14ac:dyDescent="0.25">
      <c r="A20" s="4" t="s">
        <v>34</v>
      </c>
      <c r="B20" s="48" t="s">
        <v>64</v>
      </c>
      <c r="C20" s="13">
        <v>4</v>
      </c>
      <c r="D20" s="14">
        <v>12</v>
      </c>
      <c r="E20" s="14">
        <v>7</v>
      </c>
      <c r="F20" s="29">
        <v>23</v>
      </c>
      <c r="G20" s="14">
        <v>16</v>
      </c>
      <c r="H20" s="14">
        <v>7</v>
      </c>
      <c r="I20">
        <v>0</v>
      </c>
      <c r="J20">
        <v>1</v>
      </c>
      <c r="K20" s="14">
        <v>8</v>
      </c>
      <c r="L20" s="14">
        <v>2</v>
      </c>
      <c r="M20" s="39">
        <v>0.21049999999999999</v>
      </c>
      <c r="N20" s="36"/>
    </row>
    <row r="21" spans="1:14" x14ac:dyDescent="0.25">
      <c r="A21" s="4" t="s">
        <v>35</v>
      </c>
      <c r="B21" s="48" t="s">
        <v>76</v>
      </c>
      <c r="C21" s="13">
        <v>10</v>
      </c>
      <c r="D21" s="14">
        <v>2</v>
      </c>
      <c r="E21" s="14">
        <v>11</v>
      </c>
      <c r="F21" s="29">
        <v>23</v>
      </c>
      <c r="G21" s="14">
        <v>11</v>
      </c>
      <c r="H21" s="14">
        <v>12</v>
      </c>
      <c r="I21">
        <v>2</v>
      </c>
      <c r="J21">
        <v>4</v>
      </c>
      <c r="K21" s="14">
        <v>3</v>
      </c>
      <c r="L21" s="14">
        <v>4</v>
      </c>
      <c r="M21" s="39">
        <v>4.5449999999999997E-2</v>
      </c>
      <c r="N21" s="36"/>
    </row>
    <row r="22" spans="1:14" x14ac:dyDescent="0.25">
      <c r="A22" s="4" t="s">
        <v>36</v>
      </c>
      <c r="B22" s="48" t="s">
        <v>101</v>
      </c>
      <c r="C22" s="13">
        <v>23</v>
      </c>
      <c r="D22" s="14">
        <v>19</v>
      </c>
      <c r="E22" s="14">
        <v>18</v>
      </c>
      <c r="F22" s="29">
        <v>60</v>
      </c>
      <c r="G22" s="14">
        <v>31</v>
      </c>
      <c r="H22" s="14">
        <v>29</v>
      </c>
      <c r="I22">
        <v>6</v>
      </c>
      <c r="J22">
        <v>0</v>
      </c>
      <c r="K22" s="14">
        <v>19</v>
      </c>
      <c r="L22" s="14">
        <v>20</v>
      </c>
      <c r="M22" s="39">
        <v>1.694E-2</v>
      </c>
      <c r="N22" s="36"/>
    </row>
    <row r="23" spans="1:14" x14ac:dyDescent="0.25">
      <c r="A23" s="4" t="s">
        <v>22</v>
      </c>
      <c r="B23" s="48" t="s">
        <v>94</v>
      </c>
      <c r="C23" s="13">
        <v>53</v>
      </c>
      <c r="D23" s="14">
        <v>18</v>
      </c>
      <c r="E23" s="14">
        <v>18</v>
      </c>
      <c r="F23" s="29">
        <v>89</v>
      </c>
      <c r="G23" s="14">
        <v>49</v>
      </c>
      <c r="H23" s="14">
        <v>40</v>
      </c>
      <c r="I23">
        <v>13</v>
      </c>
      <c r="J23">
        <v>7</v>
      </c>
      <c r="K23" s="14">
        <v>17</v>
      </c>
      <c r="L23" s="14">
        <v>15</v>
      </c>
      <c r="M23" s="39">
        <v>-1.11E-2</v>
      </c>
      <c r="N23" s="36"/>
    </row>
    <row r="24" spans="1:14" x14ac:dyDescent="0.25">
      <c r="A24" s="4" t="s">
        <v>23</v>
      </c>
      <c r="B24" s="48" t="s">
        <v>95</v>
      </c>
      <c r="C24" s="13">
        <v>36</v>
      </c>
      <c r="D24" s="14">
        <v>16</v>
      </c>
      <c r="E24" s="14">
        <v>15</v>
      </c>
      <c r="F24" s="29">
        <v>67</v>
      </c>
      <c r="G24" s="14">
        <v>34</v>
      </c>
      <c r="H24" s="14">
        <v>33</v>
      </c>
      <c r="I24">
        <v>4</v>
      </c>
      <c r="J24">
        <v>3</v>
      </c>
      <c r="K24" s="14">
        <v>4</v>
      </c>
      <c r="L24" s="14">
        <v>7</v>
      </c>
      <c r="M24" s="39">
        <v>3.0759999999999999E-2</v>
      </c>
      <c r="N24" s="36"/>
    </row>
    <row r="25" spans="1:14" x14ac:dyDescent="0.25">
      <c r="A25" s="4" t="s">
        <v>1</v>
      </c>
      <c r="B25" s="33"/>
      <c r="C25" s="12">
        <f t="shared" ref="C25:L25" si="0">SUM(C4:C24)</f>
        <v>1026</v>
      </c>
      <c r="D25" s="12">
        <f t="shared" si="0"/>
        <v>329</v>
      </c>
      <c r="E25" s="12">
        <f t="shared" si="0"/>
        <v>206</v>
      </c>
      <c r="F25" s="29">
        <f t="shared" si="0"/>
        <v>1561</v>
      </c>
      <c r="G25" s="12">
        <f t="shared" si="0"/>
        <v>922</v>
      </c>
      <c r="H25" s="29">
        <f t="shared" si="0"/>
        <v>629</v>
      </c>
      <c r="I25" s="29">
        <f t="shared" si="0"/>
        <v>179</v>
      </c>
      <c r="J25" s="29">
        <f t="shared" si="0"/>
        <v>86</v>
      </c>
      <c r="K25" s="29">
        <f t="shared" si="0"/>
        <v>205</v>
      </c>
      <c r="L25" s="29">
        <f t="shared" si="0"/>
        <v>226</v>
      </c>
      <c r="M25" s="49">
        <f>(F25-'Spring 2019'!E24)/'Spring 2019'!E24</f>
        <v>3.8585209003215433E-3</v>
      </c>
      <c r="N25" s="36"/>
    </row>
    <row r="26" spans="1:14" x14ac:dyDescent="0.25">
      <c r="A26" s="4" t="s">
        <v>68</v>
      </c>
      <c r="B26" s="33" t="s">
        <v>102</v>
      </c>
      <c r="C26" s="15">
        <v>26</v>
      </c>
      <c r="D26" s="16">
        <v>45</v>
      </c>
      <c r="E26" s="16">
        <v>35</v>
      </c>
      <c r="F26" s="29">
        <v>106</v>
      </c>
      <c r="G26" s="16">
        <v>59</v>
      </c>
      <c r="H26" s="16">
        <v>47</v>
      </c>
      <c r="I26" s="52">
        <v>8</v>
      </c>
      <c r="J26" s="52">
        <v>4</v>
      </c>
      <c r="K26" s="16">
        <v>14</v>
      </c>
      <c r="L26" s="16">
        <v>19</v>
      </c>
      <c r="M26" s="53">
        <v>1.9230000000000001E-2</v>
      </c>
      <c r="N26" s="36"/>
    </row>
    <row r="27" spans="1:14" x14ac:dyDescent="0.25">
      <c r="A27" s="5" t="s">
        <v>83</v>
      </c>
      <c r="B27" s="5"/>
    </row>
    <row r="28" spans="1:14" x14ac:dyDescent="0.25">
      <c r="A28" s="6" t="s">
        <v>25</v>
      </c>
      <c r="B28" s="6"/>
    </row>
  </sheetData>
  <mergeCells count="2">
    <mergeCell ref="A1:M1"/>
    <mergeCell ref="A2:M2"/>
  </mergeCells>
  <printOptions gridLines="1"/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workbookViewId="0">
      <selection activeCell="D2" sqref="D2"/>
    </sheetView>
  </sheetViews>
  <sheetFormatPr defaultRowHeight="15" x14ac:dyDescent="0.25"/>
  <cols>
    <col min="1" max="1" width="41" bestFit="1" customWidth="1"/>
    <col min="2" max="2" width="7.7109375" customWidth="1"/>
    <col min="3" max="3" width="9.140625" customWidth="1"/>
    <col min="4" max="4" width="43" customWidth="1"/>
    <col min="5" max="5" width="7" customWidth="1"/>
  </cols>
  <sheetData>
    <row r="1" spans="1:9" x14ac:dyDescent="0.25">
      <c r="A1" t="s">
        <v>85</v>
      </c>
    </row>
    <row r="2" spans="1:9" x14ac:dyDescent="0.25">
      <c r="A2" t="s">
        <v>86</v>
      </c>
      <c r="D2" t="s">
        <v>87</v>
      </c>
    </row>
    <row r="3" spans="1:9" ht="14.25" customHeight="1" x14ac:dyDescent="0.25">
      <c r="A3" s="51" t="s">
        <v>37</v>
      </c>
      <c r="B3" s="45">
        <v>81</v>
      </c>
      <c r="D3" s="27" t="s">
        <v>26</v>
      </c>
      <c r="E3" s="29">
        <v>34</v>
      </c>
      <c r="G3" s="8"/>
      <c r="H3" s="8"/>
      <c r="I3" s="8"/>
    </row>
    <row r="4" spans="1:9" ht="17.25" customHeight="1" x14ac:dyDescent="0.25">
      <c r="A4" s="35" t="s">
        <v>27</v>
      </c>
      <c r="B4" s="45">
        <v>145</v>
      </c>
      <c r="D4" s="27" t="s">
        <v>37</v>
      </c>
      <c r="E4" s="29">
        <v>33</v>
      </c>
      <c r="G4" s="8"/>
      <c r="H4" s="8"/>
      <c r="I4" s="8"/>
    </row>
    <row r="5" spans="1:9" x14ac:dyDescent="0.25">
      <c r="A5" s="35" t="s">
        <v>51</v>
      </c>
      <c r="B5" s="45">
        <v>81</v>
      </c>
      <c r="D5" s="27" t="s">
        <v>27</v>
      </c>
      <c r="E5" s="29">
        <v>80</v>
      </c>
      <c r="G5" s="8"/>
      <c r="H5" s="8"/>
      <c r="I5" s="8"/>
    </row>
    <row r="6" spans="1:9" x14ac:dyDescent="0.25">
      <c r="A6" s="35" t="s">
        <v>9</v>
      </c>
      <c r="B6" s="45">
        <v>590</v>
      </c>
      <c r="D6" s="27" t="s">
        <v>28</v>
      </c>
      <c r="E6" s="29">
        <v>67</v>
      </c>
      <c r="G6" s="8"/>
      <c r="H6" s="8"/>
      <c r="I6" s="8"/>
    </row>
    <row r="7" spans="1:9" x14ac:dyDescent="0.25">
      <c r="A7" s="35" t="s">
        <v>10</v>
      </c>
      <c r="B7" s="45">
        <v>755</v>
      </c>
      <c r="D7" s="27" t="s">
        <v>29</v>
      </c>
      <c r="E7" s="29">
        <v>19</v>
      </c>
      <c r="G7" s="8"/>
      <c r="H7" s="8"/>
      <c r="I7" s="8"/>
    </row>
    <row r="8" spans="1:9" x14ac:dyDescent="0.25">
      <c r="A8" s="35" t="s">
        <v>11</v>
      </c>
      <c r="B8" s="45">
        <v>19</v>
      </c>
      <c r="D8" s="27" t="s">
        <v>9</v>
      </c>
      <c r="E8" s="29">
        <v>64</v>
      </c>
      <c r="G8" s="8"/>
      <c r="H8" s="8"/>
      <c r="I8" s="8"/>
    </row>
    <row r="9" spans="1:9" x14ac:dyDescent="0.25">
      <c r="A9" s="35" t="s">
        <v>48</v>
      </c>
      <c r="B9" s="45">
        <v>87</v>
      </c>
      <c r="D9" s="27" t="s">
        <v>30</v>
      </c>
      <c r="E9" s="29">
        <v>21</v>
      </c>
      <c r="G9" s="8"/>
      <c r="H9" s="8"/>
      <c r="I9" s="8"/>
    </row>
    <row r="10" spans="1:9" ht="17.25" customHeight="1" x14ac:dyDescent="0.25">
      <c r="A10" s="35" t="s">
        <v>12</v>
      </c>
      <c r="B10" s="45">
        <v>52</v>
      </c>
      <c r="D10" s="27" t="s">
        <v>12</v>
      </c>
      <c r="E10" s="29">
        <v>131</v>
      </c>
      <c r="G10" s="8"/>
      <c r="H10" s="8"/>
      <c r="I10" s="8"/>
    </row>
    <row r="11" spans="1:9" x14ac:dyDescent="0.25">
      <c r="A11" s="35" t="s">
        <v>40</v>
      </c>
      <c r="B11" s="45">
        <v>94</v>
      </c>
      <c r="D11" s="27" t="s">
        <v>31</v>
      </c>
      <c r="E11" s="29">
        <v>41</v>
      </c>
      <c r="G11" s="8"/>
      <c r="H11" s="8"/>
      <c r="I11" s="8"/>
    </row>
    <row r="12" spans="1:9" ht="19.5" customHeight="1" x14ac:dyDescent="0.25">
      <c r="A12" s="35" t="s">
        <v>77</v>
      </c>
      <c r="B12" s="9">
        <v>129</v>
      </c>
      <c r="D12" s="27" t="s">
        <v>13</v>
      </c>
      <c r="E12" s="29">
        <v>52</v>
      </c>
      <c r="G12" s="8"/>
      <c r="H12" s="8"/>
      <c r="I12" s="8"/>
    </row>
    <row r="13" spans="1:9" x14ac:dyDescent="0.25">
      <c r="A13" s="35" t="s">
        <v>13</v>
      </c>
      <c r="B13" s="45">
        <v>340</v>
      </c>
      <c r="D13" s="27" t="s">
        <v>32</v>
      </c>
      <c r="E13" s="29">
        <v>85</v>
      </c>
      <c r="G13" s="8"/>
      <c r="H13" s="8"/>
      <c r="I13" s="8"/>
    </row>
    <row r="14" spans="1:9" x14ac:dyDescent="0.25">
      <c r="A14" s="35" t="s">
        <v>14</v>
      </c>
      <c r="B14" s="45">
        <v>248</v>
      </c>
      <c r="D14" s="27" t="s">
        <v>33</v>
      </c>
      <c r="E14" s="29">
        <v>52</v>
      </c>
      <c r="G14" s="8"/>
      <c r="H14" s="8"/>
      <c r="I14" s="8"/>
    </row>
    <row r="15" spans="1:9" ht="25.5" x14ac:dyDescent="0.25">
      <c r="A15" s="35" t="s">
        <v>79</v>
      </c>
      <c r="B15" s="45">
        <v>52</v>
      </c>
      <c r="D15" s="27" t="s">
        <v>15</v>
      </c>
      <c r="E15" s="29">
        <v>54</v>
      </c>
      <c r="G15" s="8"/>
      <c r="H15" s="8"/>
      <c r="I15" s="8"/>
    </row>
    <row r="16" spans="1:9" x14ac:dyDescent="0.25">
      <c r="A16" s="35" t="s">
        <v>16</v>
      </c>
      <c r="B16" s="45">
        <v>68</v>
      </c>
      <c r="D16" s="27" t="s">
        <v>16</v>
      </c>
      <c r="E16" s="29">
        <v>125</v>
      </c>
      <c r="G16" s="8"/>
      <c r="H16" s="8"/>
      <c r="I16" s="8"/>
    </row>
    <row r="17" spans="1:9" x14ac:dyDescent="0.25">
      <c r="A17" s="35" t="s">
        <v>17</v>
      </c>
      <c r="B17" s="45">
        <v>59</v>
      </c>
      <c r="D17" s="27" t="s">
        <v>18</v>
      </c>
      <c r="E17" s="29">
        <v>79</v>
      </c>
      <c r="G17" s="8"/>
      <c r="H17" s="8"/>
      <c r="I17" s="8"/>
    </row>
    <row r="18" spans="1:9" x14ac:dyDescent="0.25">
      <c r="A18" s="35" t="s">
        <v>18</v>
      </c>
      <c r="B18" s="45">
        <v>65</v>
      </c>
      <c r="D18" s="27" t="s">
        <v>19</v>
      </c>
      <c r="E18" s="29">
        <v>363</v>
      </c>
      <c r="G18" s="8"/>
      <c r="H18" s="8"/>
      <c r="I18" s="8"/>
    </row>
    <row r="19" spans="1:9" x14ac:dyDescent="0.25">
      <c r="A19" s="35" t="s">
        <v>39</v>
      </c>
      <c r="B19" s="45">
        <v>95</v>
      </c>
      <c r="D19" s="27" t="s">
        <v>34</v>
      </c>
      <c r="E19" s="29">
        <v>19</v>
      </c>
      <c r="G19" s="8"/>
      <c r="H19" s="8"/>
      <c r="I19" s="8"/>
    </row>
    <row r="20" spans="1:9" x14ac:dyDescent="0.25">
      <c r="A20" s="35" t="s">
        <v>19</v>
      </c>
      <c r="B20" s="45">
        <v>444</v>
      </c>
      <c r="D20" s="27" t="s">
        <v>35</v>
      </c>
      <c r="E20" s="29">
        <v>22</v>
      </c>
      <c r="G20" s="8"/>
      <c r="H20" s="8"/>
      <c r="I20" s="8"/>
    </row>
    <row r="21" spans="1:9" x14ac:dyDescent="0.25">
      <c r="A21" s="35" t="s">
        <v>20</v>
      </c>
      <c r="B21" s="45">
        <v>101</v>
      </c>
      <c r="D21" s="27" t="s">
        <v>36</v>
      </c>
      <c r="E21" s="29">
        <v>59</v>
      </c>
      <c r="G21" s="8"/>
      <c r="H21" s="8"/>
      <c r="I21" s="8"/>
    </row>
    <row r="22" spans="1:9" x14ac:dyDescent="0.25">
      <c r="A22" s="35" t="s">
        <v>49</v>
      </c>
      <c r="B22" s="45">
        <v>389</v>
      </c>
      <c r="D22" s="27" t="s">
        <v>22</v>
      </c>
      <c r="E22" s="29">
        <v>90</v>
      </c>
      <c r="G22" s="8"/>
      <c r="H22" s="8"/>
      <c r="I22" s="8"/>
    </row>
    <row r="23" spans="1:9" x14ac:dyDescent="0.25">
      <c r="A23" s="35" t="s">
        <v>21</v>
      </c>
      <c r="B23" s="45">
        <v>142</v>
      </c>
      <c r="D23" s="27" t="s">
        <v>23</v>
      </c>
      <c r="E23" s="29">
        <v>65</v>
      </c>
      <c r="G23" s="8"/>
      <c r="H23" s="8"/>
      <c r="I23" s="8"/>
    </row>
    <row r="24" spans="1:9" x14ac:dyDescent="0.25">
      <c r="A24" s="35" t="s">
        <v>50</v>
      </c>
      <c r="B24" s="45">
        <v>14</v>
      </c>
      <c r="D24" s="27" t="s">
        <v>1</v>
      </c>
      <c r="E24" s="29">
        <f t="shared" ref="E24" si="0">SUM(E3:E23)</f>
        <v>1555</v>
      </c>
      <c r="G24" s="8"/>
      <c r="H24" s="8"/>
      <c r="I24" s="8"/>
    </row>
    <row r="25" spans="1:9" x14ac:dyDescent="0.25">
      <c r="A25" s="35" t="s">
        <v>23</v>
      </c>
      <c r="B25" s="45">
        <v>198</v>
      </c>
      <c r="C25" s="30"/>
      <c r="D25" s="27" t="s">
        <v>38</v>
      </c>
      <c r="E25" s="29">
        <v>104</v>
      </c>
      <c r="G25" s="8"/>
      <c r="H25" s="8"/>
      <c r="I25" s="8"/>
    </row>
    <row r="26" spans="1:9" x14ac:dyDescent="0.25">
      <c r="A26" s="35" t="s">
        <v>1</v>
      </c>
      <c r="B26" s="45">
        <f t="shared" ref="B26" si="1">SUM(B2:B25)</f>
        <v>4248</v>
      </c>
      <c r="D26" s="26"/>
      <c r="E26" s="26"/>
      <c r="G26" s="8"/>
      <c r="H26" s="8"/>
      <c r="I26" s="8"/>
    </row>
    <row r="27" spans="1:9" x14ac:dyDescent="0.25">
      <c r="A27" s="35" t="s">
        <v>24</v>
      </c>
      <c r="B27" s="45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</vt:lpstr>
      <vt:lpstr>Graduate</vt:lpstr>
      <vt:lpstr>Spring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Xiong,Yuchen</dc:creator>
  <cp:lastModifiedBy>Singh,Sukhmeet</cp:lastModifiedBy>
  <cp:lastPrinted>2016-10-04T19:04:38Z</cp:lastPrinted>
  <dcterms:created xsi:type="dcterms:W3CDTF">2012-06-01T14:40:38Z</dcterms:created>
  <dcterms:modified xsi:type="dcterms:W3CDTF">2020-02-17T17:59:14Z</dcterms:modified>
</cp:coreProperties>
</file>